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.1" sheetId="3" r:id="rId1"/>
    <sheet name="2.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 l="1"/>
  <c r="E44" i="3"/>
  <c r="E43" i="3"/>
  <c r="E42" i="3"/>
  <c r="E41" i="3"/>
  <c r="E40" i="3"/>
  <c r="E39" i="3"/>
  <c r="E38" i="3"/>
  <c r="E37" i="3"/>
  <c r="E3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E32" i="3" s="1"/>
  <c r="E15" i="2"/>
  <c r="E19" i="2"/>
  <c r="E18" i="2"/>
  <c r="E17" i="2"/>
  <c r="E16" i="2"/>
  <c r="E14" i="2"/>
  <c r="E13" i="2"/>
  <c r="E12" i="2"/>
  <c r="E11" i="2"/>
  <c r="E10" i="2"/>
  <c r="E9" i="2"/>
  <c r="E8" i="2"/>
  <c r="E33" i="3" l="1"/>
  <c r="E30" i="3"/>
  <c r="E34" i="3"/>
  <c r="E31" i="3"/>
  <c r="E35" i="3"/>
  <c r="E26" i="3"/>
  <c r="E27" i="3"/>
  <c r="E29" i="3"/>
  <c r="E28" i="3"/>
</calcChain>
</file>

<file path=xl/sharedStrings.xml><?xml version="1.0" encoding="utf-8"?>
<sst xmlns="http://schemas.openxmlformats.org/spreadsheetml/2006/main" count="97" uniqueCount="81">
  <si>
    <t>СПО-2 за 2023 год</t>
  </si>
  <si>
    <t>2.6. Формирование и использование библиотечного фонда (включая библиотеки общежитий)</t>
  </si>
  <si>
    <t>Код по ОКЕИ: единица-642</t>
  </si>
  <si>
    <t>Наименование показателей</t>
  </si>
  <si>
    <t>№ строки</t>
  </si>
  <si>
    <t>Поступило экземпляров за отчетный год</t>
  </si>
  <si>
    <t>Выбыло экземпляров за отчетный год</t>
  </si>
  <si>
    <t>Состоит на учете экземпляров на конец отчетного года</t>
  </si>
  <si>
    <t>Выдано экземпляров за отчетный год</t>
  </si>
  <si>
    <t>в том числе обучающимся</t>
  </si>
  <si>
    <r>
      <t xml:space="preserve">Состоит на учете экземпляров </t>
    </r>
    <r>
      <rPr>
        <b/>
        <sz val="10"/>
        <color rgb="FF000000"/>
        <rFont val="Arial"/>
        <family val="2"/>
        <charset val="204"/>
      </rPr>
      <t>на конец 2022 года</t>
    </r>
  </si>
  <si>
    <r>
      <rPr>
        <b/>
        <sz val="10"/>
        <color rgb="FF000000"/>
        <rFont val="Arial"/>
        <family val="2"/>
        <charset val="204"/>
      </rPr>
      <t>Объем библиотечного фонда</t>
    </r>
    <r>
      <rPr>
        <sz val="10"/>
        <color rgb="FF000000"/>
        <rFont val="Arial"/>
        <family val="2"/>
        <charset val="204"/>
      </rPr>
      <t xml:space="preserve"> - всего (сумма строк 09-12)</t>
    </r>
  </si>
  <si>
    <t>01</t>
  </si>
  <si>
    <r>
      <t xml:space="preserve">из него литература: 
</t>
    </r>
    <r>
      <rPr>
        <b/>
        <sz val="10"/>
        <color rgb="FF000000"/>
        <rFont val="Arial"/>
        <family val="2"/>
        <charset val="204"/>
      </rPr>
      <t>учебная</t>
    </r>
  </si>
  <si>
    <t>02</t>
  </si>
  <si>
    <t>в том числе обязательная</t>
  </si>
  <si>
    <t>03</t>
  </si>
  <si>
    <t>методическая</t>
  </si>
  <si>
    <t>04</t>
  </si>
  <si>
    <t>05</t>
  </si>
  <si>
    <t>художественная</t>
  </si>
  <si>
    <t>06</t>
  </si>
  <si>
    <t>научная</t>
  </si>
  <si>
    <t>07</t>
  </si>
  <si>
    <t>08</t>
  </si>
  <si>
    <r>
      <rPr>
        <b/>
        <sz val="10"/>
        <color rgb="FF000000"/>
        <rFont val="Arial"/>
        <family val="2"/>
        <charset val="204"/>
      </rPr>
      <t xml:space="preserve">Из строки 01: </t>
    </r>
    <r>
      <rPr>
        <sz val="10"/>
        <color rgb="FF000000"/>
        <rFont val="Arial"/>
        <family val="2"/>
        <charset val="204"/>
      </rPr>
      <t xml:space="preserve">
   печатные издания</t>
    </r>
  </si>
  <si>
    <t>09</t>
  </si>
  <si>
    <t>аудиовизуальные документы</t>
  </si>
  <si>
    <t>10</t>
  </si>
  <si>
    <t>документы на микроформах</t>
  </si>
  <si>
    <t>11</t>
  </si>
  <si>
    <t>электронные документы</t>
  </si>
  <si>
    <t>12</t>
  </si>
  <si>
    <t>гр.5 из СПО-2(за2022)</t>
  </si>
  <si>
    <r>
      <t xml:space="preserve">из суммы строк 02, 04 </t>
    </r>
    <r>
      <rPr>
        <sz val="10"/>
        <rFont val="Arial"/>
        <family val="2"/>
        <charset val="204"/>
      </rPr>
      <t>- специальные учебники, учебные пособия и дидактические материалы для обучения лиц с ОВЗ и инвалидов</t>
    </r>
  </si>
  <si>
    <r>
      <t xml:space="preserve">2.1. Количество персональных компьютеров и информационного оборудования </t>
    </r>
    <r>
      <rPr>
        <sz val="11"/>
        <color rgb="FF002060"/>
        <rFont val="Arial"/>
        <family val="2"/>
        <charset val="204"/>
      </rPr>
      <t>(на конец отчетного года)</t>
    </r>
  </si>
  <si>
    <t>Код по ОКЕИ: штука - 796</t>
  </si>
  <si>
    <t>Всего</t>
  </si>
  <si>
    <t>в том числе используемых в учебных целях</t>
  </si>
  <si>
    <t>всего</t>
  </si>
  <si>
    <t>из них доступных для использования обучающимися в свободное от основных занятий время</t>
  </si>
  <si>
    <t>гр.3-гр.4</t>
  </si>
  <si>
    <t>гр.4-гр.5</t>
  </si>
  <si>
    <t>Персональные компьютеры - всего</t>
  </si>
  <si>
    <t>из них : 
ноутбуки и другие портативные персональные компьютеры (кроме планшетных)</t>
  </si>
  <si>
    <t>планшетные компьютеры</t>
  </si>
  <si>
    <t>находящиеся в составе локальных вычислительных сетей</t>
  </si>
  <si>
    <t>имеющие доступ к Интернету</t>
  </si>
  <si>
    <r>
      <t xml:space="preserve">имеющие доступ к </t>
    </r>
    <r>
      <rPr>
        <b/>
        <sz val="10"/>
        <color rgb="FF000000"/>
        <rFont val="Arial"/>
        <family val="2"/>
        <charset val="204"/>
      </rPr>
      <t>Интранет-порталу</t>
    </r>
    <r>
      <rPr>
        <sz val="10"/>
        <color rgb="FF000000"/>
        <rFont val="Arial"/>
        <family val="2"/>
        <charset val="204"/>
      </rPr>
      <t xml:space="preserve"> организации</t>
    </r>
  </si>
  <si>
    <t>поступившие в отчетном году</t>
  </si>
  <si>
    <t>Электронные терминалы (инфоматы)</t>
  </si>
  <si>
    <t xml:space="preserve">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</si>
  <si>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</si>
  <si>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</si>
  <si>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</si>
  <si>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</si>
  <si>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13</t>
  </si>
  <si>
    <t>Многофункциональные устройства (МФУ, выполняющие операции печати, сканирования, копирования)</t>
  </si>
  <si>
    <t>14</t>
  </si>
  <si>
    <t>Ксероксы</t>
  </si>
  <si>
    <t>1.   стр.02 (гр.3 - гр.4) + стр.03 (гр.3 - гр.4) ≤ стр.01 (гр.3 - гр.4)</t>
  </si>
  <si>
    <t>2.   стр.02 (гр.4 - гр.5) + стр.03 (гр.4 - гр.5) ≤ стр.01 (гр.4 - гр.5)</t>
  </si>
  <si>
    <t>3.   стр.04 (гр.3 - гр.4) ≤ стр.01 (гр.3 - гр.4)</t>
  </si>
  <si>
    <t>4.   стр.04 (гр.4 - гр.5) ≤ стр.01 (гр.4 - гр.5)</t>
  </si>
  <si>
    <t>5.   стр.05 (гр.3 - гр.4) ≤ стр.01 (гр.3 - гр.4)</t>
  </si>
  <si>
    <t>6.   стр.05 (гр.4 - гр.5) ≤ стр.01 (гр.4 - гр.5)</t>
  </si>
  <si>
    <t>7.   стр.06 (гр.3 - гр.4) ≤ стр.01 (гр.3 - гр.4)</t>
  </si>
  <si>
    <t>8.   стр.06 (гр.4 - гр.5) ≤ стр.01 (гр.4 - гр.5)</t>
  </si>
  <si>
    <t>9.   стр.07 (гр.3 - гр.4) ≤ стр.01 (гр.3 - гр.4)</t>
  </si>
  <si>
    <t>10. стр.07 (гр.4 - гр.5) ≤ стр.01 (гр.4 - гр.5)</t>
  </si>
  <si>
    <t>11. гр.[3] стр.02 + стр.03 ≤ стр.01</t>
  </si>
  <si>
    <t xml:space="preserve">     гр.[4] стр.02 + стр.03 ≤ стр.02</t>
  </si>
  <si>
    <t xml:space="preserve">     гр.[5] стр.02 + стр.03 ≤ стр.03</t>
  </si>
  <si>
    <t>12. гр.[3,4,5] стр.04 ≤ стр.01</t>
  </si>
  <si>
    <t>13. гр.[3,4,5] стр.05 ≤ стр.01</t>
  </si>
  <si>
    <t>14. гр.[3,4,5] стр.06 ≤ стр.01</t>
  </si>
  <si>
    <t>15. гр.[3,4,5] стр.07 ≤ стр.01</t>
  </si>
  <si>
    <t>16. гр.3 стр.09 ≤ стр.08</t>
  </si>
  <si>
    <t>17. стр.[01 .. 07] гр.4 ≤ гр.3</t>
  </si>
  <si>
    <t>18. стр.[01 .. 07] гр.5 ≤ гр.4</t>
  </si>
  <si>
    <t>Проверить выполняемость нижеуказанных контрольных соотношений: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</si>
</sst>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8" tint="-0.499984740745262"/>
      <name val="Arial"/>
      <family val="2"/>
      <charset val="204"/>
    </font>
    <font>
      <sz val="11"/>
      <color theme="8" tint="-0.49998474074526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206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2"/>
      <color rgb="FF00206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 applyProtection="1"/>
    <xf numFmtId="0" fontId="2" fillId="0" borderId="0" xfId="1" applyFont="1" applyProtection="1"/>
    <xf numFmtId="0" fontId="3" fillId="2" borderId="0" xfId="2" applyFont="1" applyFill="1" applyProtection="1"/>
    <xf numFmtId="0" fontId="2" fillId="2" borderId="0" xfId="1" applyFont="1" applyFill="1" applyProtection="1"/>
    <xf numFmtId="0" fontId="3" fillId="0" borderId="0" xfId="1" applyFont="1" applyFill="1" applyProtection="1"/>
    <xf numFmtId="0" fontId="4" fillId="0" borderId="0" xfId="1" applyFont="1" applyFill="1" applyProtection="1"/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4" fillId="0" borderId="1" xfId="1" applyFont="1" applyFill="1" applyBorder="1" applyAlignment="1" applyProtection="1">
      <alignment wrapText="1"/>
    </xf>
    <xf numFmtId="49" fontId="6" fillId="3" borderId="1" xfId="0" applyNumberFormat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left" wrapText="1" indent="1"/>
    </xf>
    <xf numFmtId="0" fontId="4" fillId="0" borderId="2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left" wrapText="1" indent="2"/>
    </xf>
    <xf numFmtId="0" fontId="4" fillId="0" borderId="4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left" wrapText="1" indent="1"/>
    </xf>
    <xf numFmtId="0" fontId="2" fillId="0" borderId="4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49" fontId="6" fillId="3" borderId="5" xfId="0" applyNumberFormat="1" applyFont="1" applyFill="1" applyBorder="1" applyAlignment="1" applyProtection="1">
      <alignment horizontal="center"/>
    </xf>
    <xf numFmtId="0" fontId="10" fillId="0" borderId="1" xfId="1" applyFont="1" applyFill="1" applyBorder="1" applyAlignment="1" applyProtection="1">
      <alignment horizontal="left" vertical="top" wrapText="1" indent="2"/>
    </xf>
    <xf numFmtId="0" fontId="4" fillId="0" borderId="1" xfId="1" applyFont="1" applyFill="1" applyBorder="1" applyAlignment="1" applyProtection="1">
      <alignment horizontal="left" vertical="center" wrapText="1" indent="1"/>
    </xf>
    <xf numFmtId="0" fontId="4" fillId="0" borderId="1" xfId="1" applyFont="1" applyFill="1" applyBorder="1" applyAlignment="1" applyProtection="1">
      <alignment horizontal="left" indent="1"/>
    </xf>
    <xf numFmtId="0" fontId="8" fillId="0" borderId="0" xfId="1" applyFont="1" applyAlignment="1" applyProtection="1">
      <alignment horizontal="left" vertical="top" wrapText="1"/>
    </xf>
    <xf numFmtId="0" fontId="2" fillId="0" borderId="0" xfId="1" applyFont="1" applyAlignment="1" applyProtection="1">
      <alignment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Alignment="1" applyProtection="1">
      <alignment vertical="top" wrapText="1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Protection="1"/>
    <xf numFmtId="0" fontId="2" fillId="0" borderId="1" xfId="1" applyFont="1" applyFill="1" applyBorder="1" applyAlignment="1" applyProtection="1">
      <alignment wrapText="1"/>
    </xf>
    <xf numFmtId="0" fontId="13" fillId="0" borderId="0" xfId="1" applyFont="1" applyAlignment="1" applyProtection="1">
      <alignment horizontal="center"/>
    </xf>
    <xf numFmtId="0" fontId="4" fillId="0" borderId="1" xfId="1" applyFont="1" applyFill="1" applyBorder="1" applyAlignment="1" applyProtection="1">
      <alignment horizontal="left" vertical="center" wrapText="1"/>
    </xf>
    <xf numFmtId="49" fontId="5" fillId="3" borderId="1" xfId="1" applyNumberFormat="1" applyFont="1" applyFill="1" applyBorder="1" applyAlignment="1" applyProtection="1">
      <alignment horizontal="center"/>
    </xf>
    <xf numFmtId="3" fontId="13" fillId="0" borderId="0" xfId="1" applyNumberFormat="1" applyFont="1" applyAlignment="1" applyProtection="1">
      <alignment horizontal="center"/>
    </xf>
    <xf numFmtId="0" fontId="7" fillId="0" borderId="1" xfId="1" applyFont="1" applyFill="1" applyBorder="1" applyAlignment="1" applyProtection="1">
      <alignment horizontal="left" vertical="center" wrapText="1" indent="1"/>
    </xf>
    <xf numFmtId="3" fontId="4" fillId="0" borderId="0" xfId="1" applyNumberFormat="1" applyFont="1" applyFill="1" applyProtection="1"/>
    <xf numFmtId="0" fontId="12" fillId="0" borderId="0" xfId="1" applyFont="1" applyProtection="1"/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13" fillId="0" borderId="8" xfId="1" applyFont="1" applyFill="1" applyBorder="1" applyAlignment="1" applyProtection="1">
      <alignment horizontal="left" vertical="top" wrapText="1"/>
    </xf>
    <xf numFmtId="0" fontId="12" fillId="0" borderId="9" xfId="1" applyFont="1" applyBorder="1" applyAlignment="1" applyProtection="1">
      <alignment vertical="top" wrapText="1"/>
    </xf>
    <xf numFmtId="0" fontId="12" fillId="0" borderId="0" xfId="1" applyFont="1" applyAlignment="1" applyProtection="1">
      <alignment vertical="top" wrapText="1"/>
    </xf>
    <xf numFmtId="0" fontId="12" fillId="0" borderId="6" xfId="1" applyFont="1" applyBorder="1" applyAlignment="1" applyProtection="1">
      <alignment horizontal="left" vertical="top" wrapText="1"/>
    </xf>
    <xf numFmtId="0" fontId="12" fillId="0" borderId="7" xfId="1" applyFont="1" applyBorder="1" applyAlignment="1" applyProtection="1">
      <alignment horizontal="left" vertical="top" wrapText="1"/>
    </xf>
    <xf numFmtId="0" fontId="12" fillId="0" borderId="8" xfId="1" applyFont="1" applyBorder="1" applyAlignment="1" applyProtection="1">
      <alignment horizontal="left" vertical="top" wrapText="1"/>
    </xf>
    <xf numFmtId="3" fontId="4" fillId="4" borderId="1" xfId="1" applyNumberFormat="1" applyFont="1" applyFill="1" applyBorder="1" applyAlignment="1" applyProtection="1">
      <alignment horizontal="center"/>
      <protection locked="0"/>
    </xf>
    <xf numFmtId="0" fontId="14" fillId="0" borderId="0" xfId="1" applyFont="1" applyProtection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B1" sqref="B1"/>
    </sheetView>
  </sheetViews>
  <sheetFormatPr defaultRowHeight="14.25" x14ac:dyDescent="0.2"/>
  <cols>
    <col min="1" max="1" width="42" style="2" customWidth="1"/>
    <col min="2" max="2" width="7.28515625" style="2" customWidth="1"/>
    <col min="3" max="3" width="10.42578125" style="2" customWidth="1"/>
    <col min="4" max="4" width="10.5703125" style="2" customWidth="1"/>
    <col min="5" max="5" width="18.140625" style="2" customWidth="1"/>
    <col min="6" max="6" width="10.85546875" style="2" customWidth="1"/>
    <col min="7" max="7" width="10.28515625" style="2" customWidth="1"/>
    <col min="8" max="16384" width="9.140625" style="2"/>
  </cols>
  <sheetData>
    <row r="1" spans="1:8" x14ac:dyDescent="0.2">
      <c r="A1" s="1"/>
    </row>
    <row r="2" spans="1:8" ht="15" x14ac:dyDescent="0.25">
      <c r="A2" s="3" t="s">
        <v>0</v>
      </c>
      <c r="B2" s="4"/>
      <c r="C2" s="4"/>
      <c r="D2" s="4"/>
      <c r="E2" s="4"/>
      <c r="F2" s="1"/>
      <c r="H2" s="1"/>
    </row>
    <row r="4" spans="1:8" ht="15" x14ac:dyDescent="0.25">
      <c r="A4" s="33" t="s">
        <v>35</v>
      </c>
      <c r="B4" s="34"/>
      <c r="C4" s="34"/>
      <c r="D4" s="34"/>
      <c r="E4" s="34"/>
    </row>
    <row r="5" spans="1:8" x14ac:dyDescent="0.2">
      <c r="A5" s="6" t="s">
        <v>36</v>
      </c>
      <c r="B5" s="6"/>
      <c r="C5" s="6"/>
      <c r="D5" s="6"/>
      <c r="E5" s="6"/>
    </row>
    <row r="6" spans="1:8" ht="24" customHeight="1" x14ac:dyDescent="0.2">
      <c r="A6" s="35" t="s">
        <v>3</v>
      </c>
      <c r="B6" s="36" t="s">
        <v>4</v>
      </c>
      <c r="C6" s="36" t="s">
        <v>37</v>
      </c>
      <c r="D6" s="36" t="s">
        <v>38</v>
      </c>
      <c r="E6" s="37"/>
    </row>
    <row r="7" spans="1:8" ht="76.5" x14ac:dyDescent="0.2">
      <c r="A7" s="38"/>
      <c r="B7" s="39"/>
      <c r="C7" s="39"/>
      <c r="D7" s="8" t="s">
        <v>39</v>
      </c>
      <c r="E7" s="8" t="s">
        <v>40</v>
      </c>
    </row>
    <row r="8" spans="1:8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40" t="s">
        <v>41</v>
      </c>
      <c r="G8" s="40" t="s">
        <v>42</v>
      </c>
    </row>
    <row r="9" spans="1:8" x14ac:dyDescent="0.2">
      <c r="A9" s="41" t="s">
        <v>43</v>
      </c>
      <c r="B9" s="42" t="s">
        <v>12</v>
      </c>
      <c r="C9" s="55"/>
      <c r="D9" s="55"/>
      <c r="E9" s="55"/>
      <c r="F9" s="43">
        <f>C9-D9</f>
        <v>0</v>
      </c>
      <c r="G9" s="43">
        <f>D9-E9</f>
        <v>0</v>
      </c>
    </row>
    <row r="10" spans="1:8" ht="39.75" customHeight="1" x14ac:dyDescent="0.2">
      <c r="A10" s="26" t="s">
        <v>44</v>
      </c>
      <c r="B10" s="42" t="s">
        <v>14</v>
      </c>
      <c r="C10" s="55"/>
      <c r="D10" s="55"/>
      <c r="E10" s="55"/>
      <c r="F10" s="43">
        <f t="shared" ref="F10:G15" si="0">C10-D10</f>
        <v>0</v>
      </c>
      <c r="G10" s="43">
        <f t="shared" si="0"/>
        <v>0</v>
      </c>
    </row>
    <row r="11" spans="1:8" x14ac:dyDescent="0.2">
      <c r="A11" s="26" t="s">
        <v>45</v>
      </c>
      <c r="B11" s="42" t="s">
        <v>16</v>
      </c>
      <c r="C11" s="55"/>
      <c r="D11" s="55"/>
      <c r="E11" s="55"/>
      <c r="F11" s="43">
        <f t="shared" si="0"/>
        <v>0</v>
      </c>
      <c r="G11" s="43">
        <f t="shared" si="0"/>
        <v>0</v>
      </c>
    </row>
    <row r="12" spans="1:8" ht="25.5" x14ac:dyDescent="0.2">
      <c r="A12" s="26" t="s">
        <v>46</v>
      </c>
      <c r="B12" s="42" t="s">
        <v>18</v>
      </c>
      <c r="C12" s="55"/>
      <c r="D12" s="55"/>
      <c r="E12" s="55"/>
      <c r="F12" s="43">
        <f t="shared" si="0"/>
        <v>0</v>
      </c>
      <c r="G12" s="43">
        <f t="shared" si="0"/>
        <v>0</v>
      </c>
    </row>
    <row r="13" spans="1:8" x14ac:dyDescent="0.2">
      <c r="A13" s="26" t="s">
        <v>47</v>
      </c>
      <c r="B13" s="42" t="s">
        <v>19</v>
      </c>
      <c r="C13" s="55"/>
      <c r="D13" s="55"/>
      <c r="E13" s="55"/>
      <c r="F13" s="43">
        <f t="shared" si="0"/>
        <v>0</v>
      </c>
      <c r="G13" s="43">
        <f t="shared" si="0"/>
        <v>0</v>
      </c>
    </row>
    <row r="14" spans="1:8" ht="25.5" x14ac:dyDescent="0.2">
      <c r="A14" s="26" t="s">
        <v>48</v>
      </c>
      <c r="B14" s="42" t="s">
        <v>21</v>
      </c>
      <c r="C14" s="55"/>
      <c r="D14" s="55"/>
      <c r="E14" s="55"/>
      <c r="F14" s="43">
        <f t="shared" si="0"/>
        <v>0</v>
      </c>
      <c r="G14" s="43">
        <f t="shared" si="0"/>
        <v>0</v>
      </c>
    </row>
    <row r="15" spans="1:8" x14ac:dyDescent="0.2">
      <c r="A15" s="44" t="s">
        <v>49</v>
      </c>
      <c r="B15" s="42" t="s">
        <v>23</v>
      </c>
      <c r="C15" s="55"/>
      <c r="D15" s="55"/>
      <c r="E15" s="55"/>
      <c r="F15" s="43">
        <f t="shared" si="0"/>
        <v>0</v>
      </c>
      <c r="G15" s="43">
        <f t="shared" si="0"/>
        <v>0</v>
      </c>
    </row>
    <row r="16" spans="1:8" x14ac:dyDescent="0.2">
      <c r="A16" s="41" t="s">
        <v>50</v>
      </c>
      <c r="B16" s="42" t="s">
        <v>24</v>
      </c>
      <c r="C16" s="55"/>
      <c r="D16" s="45"/>
      <c r="E16" s="45"/>
    </row>
    <row r="17" spans="1:7" x14ac:dyDescent="0.2">
      <c r="A17" s="41" t="s">
        <v>51</v>
      </c>
      <c r="B17" s="42" t="s">
        <v>26</v>
      </c>
      <c r="C17" s="55"/>
      <c r="D17" s="45"/>
      <c r="E17" s="45"/>
    </row>
    <row r="18" spans="1:7" x14ac:dyDescent="0.2">
      <c r="A18" s="41" t="s">
        <v>52</v>
      </c>
      <c r="B18" s="42" t="s">
        <v>28</v>
      </c>
      <c r="C18" s="55"/>
      <c r="D18" s="45"/>
      <c r="E18" s="45"/>
    </row>
    <row r="19" spans="1:7" x14ac:dyDescent="0.2">
      <c r="A19" s="41" t="s">
        <v>53</v>
      </c>
      <c r="B19" s="42" t="s">
        <v>30</v>
      </c>
      <c r="C19" s="55"/>
      <c r="D19" s="45"/>
      <c r="E19" s="45"/>
    </row>
    <row r="20" spans="1:7" x14ac:dyDescent="0.2">
      <c r="A20" s="41" t="s">
        <v>54</v>
      </c>
      <c r="B20" s="42" t="s">
        <v>32</v>
      </c>
      <c r="C20" s="55"/>
      <c r="D20" s="45"/>
      <c r="E20" s="45"/>
    </row>
    <row r="21" spans="1:7" x14ac:dyDescent="0.2">
      <c r="A21" s="41" t="s">
        <v>55</v>
      </c>
      <c r="B21" s="42" t="s">
        <v>56</v>
      </c>
      <c r="C21" s="55"/>
      <c r="D21" s="45"/>
      <c r="E21" s="45"/>
    </row>
    <row r="22" spans="1:7" ht="38.25" x14ac:dyDescent="0.2">
      <c r="A22" s="41" t="s">
        <v>57</v>
      </c>
      <c r="B22" s="42" t="s">
        <v>58</v>
      </c>
      <c r="C22" s="55"/>
      <c r="D22" s="45"/>
      <c r="E22" s="45"/>
    </row>
    <row r="23" spans="1:7" x14ac:dyDescent="0.2">
      <c r="A23" s="41" t="s">
        <v>59</v>
      </c>
      <c r="B23" s="42">
        <v>15</v>
      </c>
      <c r="C23" s="55"/>
      <c r="D23" s="45"/>
      <c r="E23" s="45"/>
    </row>
    <row r="25" spans="1:7" ht="15.75" x14ac:dyDescent="0.25">
      <c r="A25" s="56" t="s">
        <v>80</v>
      </c>
      <c r="B25" s="46"/>
      <c r="C25" s="46"/>
      <c r="D25" s="46"/>
      <c r="E25" s="46"/>
      <c r="F25" s="46"/>
      <c r="G25" s="46"/>
    </row>
    <row r="26" spans="1:7" ht="14.25" customHeight="1" x14ac:dyDescent="0.2">
      <c r="A26" s="47" t="s">
        <v>60</v>
      </c>
      <c r="B26" s="48"/>
      <c r="C26" s="48"/>
      <c r="D26" s="49"/>
      <c r="E26" s="50" t="str">
        <f>IF(F10+F11&gt;F9,"ошибка","--")</f>
        <v>--</v>
      </c>
      <c r="F26" s="51"/>
      <c r="G26" s="51"/>
    </row>
    <row r="27" spans="1:7" ht="14.25" customHeight="1" x14ac:dyDescent="0.2">
      <c r="A27" s="47" t="s">
        <v>61</v>
      </c>
      <c r="B27" s="48"/>
      <c r="C27" s="48"/>
      <c r="D27" s="49"/>
      <c r="E27" s="50" t="str">
        <f>IF(G10+G11&gt;G9,"ошибка","--")</f>
        <v>--</v>
      </c>
      <c r="F27" s="51"/>
      <c r="G27" s="51"/>
    </row>
    <row r="28" spans="1:7" x14ac:dyDescent="0.2">
      <c r="A28" s="47" t="s">
        <v>62</v>
      </c>
      <c r="B28" s="48"/>
      <c r="C28" s="48"/>
      <c r="D28" s="49"/>
      <c r="E28" s="50" t="str">
        <f>IF(F12&gt;F9,"ошибка","--")</f>
        <v>--</v>
      </c>
      <c r="F28" s="51"/>
      <c r="G28" s="51"/>
    </row>
    <row r="29" spans="1:7" x14ac:dyDescent="0.2">
      <c r="A29" s="47" t="s">
        <v>63</v>
      </c>
      <c r="B29" s="48"/>
      <c r="C29" s="48"/>
      <c r="D29" s="49"/>
      <c r="E29" s="50" t="str">
        <f>IF(G13&gt;G9,"ошибка","--")</f>
        <v>--</v>
      </c>
      <c r="F29" s="51"/>
      <c r="G29" s="51"/>
    </row>
    <row r="30" spans="1:7" x14ac:dyDescent="0.2">
      <c r="A30" s="47" t="s">
        <v>64</v>
      </c>
      <c r="B30" s="48"/>
      <c r="C30" s="48"/>
      <c r="D30" s="49"/>
      <c r="E30" s="50" t="str">
        <f>IF(F13&gt;F9,"ошибка","--")</f>
        <v>--</v>
      </c>
      <c r="F30" s="51"/>
      <c r="G30" s="51"/>
    </row>
    <row r="31" spans="1:7" x14ac:dyDescent="0.2">
      <c r="A31" s="47" t="s">
        <v>65</v>
      </c>
      <c r="B31" s="48"/>
      <c r="C31" s="48"/>
      <c r="D31" s="49"/>
      <c r="E31" s="50" t="str">
        <f>IF(G13&gt;G9,"ошибка","--")</f>
        <v>--</v>
      </c>
      <c r="F31" s="51"/>
      <c r="G31" s="51"/>
    </row>
    <row r="32" spans="1:7" x14ac:dyDescent="0.2">
      <c r="A32" s="47" t="s">
        <v>66</v>
      </c>
      <c r="B32" s="48"/>
      <c r="C32" s="48"/>
      <c r="D32" s="49"/>
      <c r="E32" s="50" t="str">
        <f>IF(F14&gt;F9,"ошибка","--")</f>
        <v>--</v>
      </c>
      <c r="F32" s="51"/>
      <c r="G32" s="51"/>
    </row>
    <row r="33" spans="1:7" x14ac:dyDescent="0.2">
      <c r="A33" s="47" t="s">
        <v>67</v>
      </c>
      <c r="B33" s="48"/>
      <c r="C33" s="48"/>
      <c r="D33" s="49"/>
      <c r="E33" s="50" t="str">
        <f>IF(G14&gt;G9,"ошибка","--")</f>
        <v>--</v>
      </c>
      <c r="F33" s="51"/>
      <c r="G33" s="51"/>
    </row>
    <row r="34" spans="1:7" x14ac:dyDescent="0.2">
      <c r="A34" s="47" t="s">
        <v>68</v>
      </c>
      <c r="B34" s="48"/>
      <c r="C34" s="48"/>
      <c r="D34" s="49"/>
      <c r="E34" s="50" t="str">
        <f>IF(F15&gt;F9,"ошибка","--")</f>
        <v>--</v>
      </c>
      <c r="F34" s="51"/>
      <c r="G34" s="51"/>
    </row>
    <row r="35" spans="1:7" x14ac:dyDescent="0.2">
      <c r="A35" s="47" t="s">
        <v>69</v>
      </c>
      <c r="B35" s="48"/>
      <c r="C35" s="48"/>
      <c r="D35" s="49"/>
      <c r="E35" s="50" t="str">
        <f>IF(G15&gt;G9,"ошибка","--")</f>
        <v>--</v>
      </c>
      <c r="F35" s="51"/>
      <c r="G35" s="51"/>
    </row>
    <row r="36" spans="1:7" ht="14.25" customHeight="1" x14ac:dyDescent="0.2">
      <c r="A36" s="52" t="s">
        <v>70</v>
      </c>
      <c r="B36" s="53"/>
      <c r="C36" s="53"/>
      <c r="D36" s="54"/>
      <c r="E36" s="50" t="str">
        <f>IF(C10+C11&gt;C9,"ошибка","--")</f>
        <v>--</v>
      </c>
    </row>
    <row r="37" spans="1:7" ht="14.25" customHeight="1" x14ac:dyDescent="0.2">
      <c r="A37" s="52" t="s">
        <v>71</v>
      </c>
      <c r="B37" s="53"/>
      <c r="C37" s="53"/>
      <c r="D37" s="54"/>
      <c r="E37" s="50" t="str">
        <f>IF(D10+D11&gt;D9,"ошибка","--")</f>
        <v>--</v>
      </c>
    </row>
    <row r="38" spans="1:7" ht="14.25" customHeight="1" x14ac:dyDescent="0.2">
      <c r="A38" s="52" t="s">
        <v>72</v>
      </c>
      <c r="B38" s="53"/>
      <c r="C38" s="53"/>
      <c r="D38" s="54"/>
      <c r="E38" s="50" t="str">
        <f>IF(E10+E11&gt;E9,"ошибка","--")</f>
        <v>--</v>
      </c>
    </row>
    <row r="39" spans="1:7" x14ac:dyDescent="0.2">
      <c r="A39" s="52" t="s">
        <v>73</v>
      </c>
      <c r="B39" s="53"/>
      <c r="C39" s="53"/>
      <c r="D39" s="54"/>
      <c r="E39" s="50" t="str">
        <f>IF(OR(C12&gt;C9,D12&gt;D9,E12&gt;E9),"ошибка","--")</f>
        <v>--</v>
      </c>
    </row>
    <row r="40" spans="1:7" x14ac:dyDescent="0.2">
      <c r="A40" s="52" t="s">
        <v>74</v>
      </c>
      <c r="B40" s="53"/>
      <c r="C40" s="53"/>
      <c r="D40" s="54"/>
      <c r="E40" s="50" t="str">
        <f>IF(OR(C13&gt;C9,D13&gt;D9,E13&gt;E9),"ошибка","--")</f>
        <v>--</v>
      </c>
    </row>
    <row r="41" spans="1:7" x14ac:dyDescent="0.2">
      <c r="A41" s="52" t="s">
        <v>75</v>
      </c>
      <c r="B41" s="53"/>
      <c r="C41" s="53"/>
      <c r="D41" s="54"/>
      <c r="E41" s="50" t="str">
        <f>IF(OR(C14&gt;C9,D14&gt;D9,E14&gt;E9),"ошибка","--")</f>
        <v>--</v>
      </c>
    </row>
    <row r="42" spans="1:7" x14ac:dyDescent="0.2">
      <c r="A42" s="52" t="s">
        <v>76</v>
      </c>
      <c r="B42" s="53"/>
      <c r="C42" s="53"/>
      <c r="D42" s="54"/>
      <c r="E42" s="50" t="str">
        <f>IF(OR(C15&gt;C9,D15&gt;D9,E15&gt;E9),"ошибка","--")</f>
        <v>--</v>
      </c>
    </row>
    <row r="43" spans="1:7" x14ac:dyDescent="0.2">
      <c r="A43" s="52" t="s">
        <v>77</v>
      </c>
      <c r="B43" s="53"/>
      <c r="C43" s="53"/>
      <c r="D43" s="54"/>
      <c r="E43" s="50" t="str">
        <f>IF(C17&gt;C16,"ошибка","--")</f>
        <v>--</v>
      </c>
    </row>
    <row r="44" spans="1:7" x14ac:dyDescent="0.2">
      <c r="A44" s="52" t="s">
        <v>78</v>
      </c>
      <c r="B44" s="53"/>
      <c r="C44" s="53"/>
      <c r="D44" s="54"/>
      <c r="E44" s="50" t="str">
        <f>IF(OR(D9&gt;C9,D10&gt;C10,D11&gt;C11,D12&gt;C12,D13&gt;C13,D14&gt;C14,D15&gt;C15),"ошибка","--")</f>
        <v>--</v>
      </c>
    </row>
    <row r="45" spans="1:7" x14ac:dyDescent="0.2">
      <c r="A45" s="52" t="s">
        <v>79</v>
      </c>
      <c r="B45" s="53"/>
      <c r="C45" s="53"/>
      <c r="D45" s="54"/>
      <c r="E45" s="50" t="str">
        <f>IF(OR(E9&gt;D9,E10&gt;D10,E11&gt;D11,E12&gt;D12,E13&gt;D13,E14&gt;D14,E15&gt;D15),"ошибка","--")</f>
        <v>--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A41:D41"/>
    <mergeCell ref="A42:D42"/>
    <mergeCell ref="A43:D43"/>
    <mergeCell ref="A44:D44"/>
    <mergeCell ref="A45:D45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6:D26"/>
    <mergeCell ref="A27:D27"/>
    <mergeCell ref="A28:D28"/>
    <mergeCell ref="A6:A7"/>
    <mergeCell ref="B6:B7"/>
    <mergeCell ref="C6:C7"/>
    <mergeCell ref="D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workbookViewId="0">
      <selection activeCell="G26" sqref="G26"/>
    </sheetView>
  </sheetViews>
  <sheetFormatPr defaultRowHeight="14.25" x14ac:dyDescent="0.2"/>
  <cols>
    <col min="1" max="1" width="29.140625" style="2" customWidth="1"/>
    <col min="2" max="2" width="7.140625" style="2" customWidth="1"/>
    <col min="3" max="3" width="12.42578125" style="2" customWidth="1"/>
    <col min="4" max="4" width="11.7109375" style="2" customWidth="1"/>
    <col min="5" max="5" width="12.7109375" style="2" customWidth="1"/>
    <col min="6" max="6" width="12.140625" style="2" customWidth="1"/>
    <col min="7" max="7" width="11.140625" style="2" customWidth="1"/>
    <col min="8" max="8" width="9.5703125" style="1" customWidth="1"/>
    <col min="9" max="9" width="12.7109375" style="2" customWidth="1"/>
    <col min="10" max="10" width="15.140625" style="2" customWidth="1"/>
    <col min="11" max="16384" width="9.140625" style="2"/>
  </cols>
  <sheetData>
    <row r="1" spans="1:9" x14ac:dyDescent="0.2">
      <c r="A1" s="1"/>
    </row>
    <row r="2" spans="1:9" ht="15" x14ac:dyDescent="0.25">
      <c r="A2" s="3" t="s">
        <v>0</v>
      </c>
      <c r="B2" s="4"/>
      <c r="C2" s="4"/>
      <c r="D2" s="4"/>
      <c r="E2" s="4"/>
      <c r="F2" s="4"/>
      <c r="G2" s="4"/>
      <c r="H2" s="4"/>
      <c r="I2" s="4"/>
    </row>
    <row r="4" spans="1:9" ht="15" x14ac:dyDescent="0.25">
      <c r="A4" s="5" t="s">
        <v>1</v>
      </c>
      <c r="B4" s="5"/>
      <c r="C4" s="5"/>
      <c r="D4" s="5"/>
      <c r="E4" s="5"/>
      <c r="F4" s="5"/>
      <c r="G4" s="5"/>
      <c r="H4" s="5"/>
    </row>
    <row r="5" spans="1:9" x14ac:dyDescent="0.2">
      <c r="A5" s="6" t="s">
        <v>2</v>
      </c>
      <c r="B5" s="6"/>
      <c r="C5" s="6"/>
      <c r="D5" s="6"/>
      <c r="E5" s="6"/>
      <c r="F5" s="6"/>
      <c r="G5" s="6"/>
      <c r="H5" s="6"/>
    </row>
    <row r="6" spans="1:9" ht="76.5" x14ac:dyDescent="0.2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/>
      <c r="I6" s="8" t="s">
        <v>10</v>
      </c>
    </row>
    <row r="7" spans="1:9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/>
      <c r="I7" s="10" t="s">
        <v>33</v>
      </c>
    </row>
    <row r="8" spans="1:9" ht="27.75" customHeight="1" x14ac:dyDescent="0.2">
      <c r="A8" s="12" t="s">
        <v>11</v>
      </c>
      <c r="B8" s="13" t="s">
        <v>12</v>
      </c>
      <c r="C8" s="32"/>
      <c r="D8" s="32"/>
      <c r="E8" s="14">
        <f>I8+C8-D8</f>
        <v>0</v>
      </c>
      <c r="F8" s="32"/>
      <c r="G8" s="32"/>
      <c r="H8" s="15"/>
      <c r="I8" s="32"/>
    </row>
    <row r="9" spans="1:9" ht="25.5" x14ac:dyDescent="0.2">
      <c r="A9" s="16" t="s">
        <v>13</v>
      </c>
      <c r="B9" s="13" t="s">
        <v>14</v>
      </c>
      <c r="C9" s="32"/>
      <c r="D9" s="32"/>
      <c r="E9" s="14">
        <f t="shared" ref="E9:E19" si="0">I9+C9-D9</f>
        <v>0</v>
      </c>
      <c r="F9" s="17"/>
      <c r="G9" s="18"/>
      <c r="H9" s="15"/>
      <c r="I9" s="32"/>
    </row>
    <row r="10" spans="1:9" x14ac:dyDescent="0.2">
      <c r="A10" s="19" t="s">
        <v>15</v>
      </c>
      <c r="B10" s="13" t="s">
        <v>16</v>
      </c>
      <c r="C10" s="32"/>
      <c r="D10" s="32"/>
      <c r="E10" s="14">
        <f t="shared" si="0"/>
        <v>0</v>
      </c>
      <c r="F10" s="20"/>
      <c r="G10" s="15"/>
      <c r="H10" s="15"/>
      <c r="I10" s="32"/>
    </row>
    <row r="11" spans="1:9" x14ac:dyDescent="0.2">
      <c r="A11" s="21" t="s">
        <v>17</v>
      </c>
      <c r="B11" s="13" t="s">
        <v>18</v>
      </c>
      <c r="C11" s="32"/>
      <c r="D11" s="32"/>
      <c r="E11" s="14">
        <f t="shared" si="0"/>
        <v>0</v>
      </c>
      <c r="F11" s="22"/>
      <c r="G11" s="23"/>
      <c r="H11" s="23"/>
      <c r="I11" s="32"/>
    </row>
    <row r="12" spans="1:9" x14ac:dyDescent="0.2">
      <c r="A12" s="19" t="s">
        <v>15</v>
      </c>
      <c r="B12" s="13" t="s">
        <v>19</v>
      </c>
      <c r="C12" s="32"/>
      <c r="D12" s="32"/>
      <c r="E12" s="14">
        <f t="shared" si="0"/>
        <v>0</v>
      </c>
      <c r="F12" s="20"/>
      <c r="G12" s="15"/>
      <c r="H12" s="15"/>
      <c r="I12" s="32"/>
    </row>
    <row r="13" spans="1:9" x14ac:dyDescent="0.2">
      <c r="A13" s="21" t="s">
        <v>20</v>
      </c>
      <c r="B13" s="13" t="s">
        <v>21</v>
      </c>
      <c r="C13" s="32"/>
      <c r="D13" s="32"/>
      <c r="E13" s="14">
        <f t="shared" si="0"/>
        <v>0</v>
      </c>
      <c r="F13" s="20"/>
      <c r="G13" s="15"/>
      <c r="H13" s="15"/>
      <c r="I13" s="32"/>
    </row>
    <row r="14" spans="1:9" x14ac:dyDescent="0.2">
      <c r="A14" s="21" t="s">
        <v>22</v>
      </c>
      <c r="B14" s="24" t="s">
        <v>23</v>
      </c>
      <c r="C14" s="32"/>
      <c r="D14" s="32"/>
      <c r="E14" s="14">
        <f t="shared" si="0"/>
        <v>0</v>
      </c>
      <c r="F14" s="20"/>
      <c r="G14" s="15"/>
      <c r="H14" s="15"/>
      <c r="I14" s="32"/>
    </row>
    <row r="15" spans="1:9" ht="80.25" customHeight="1" x14ac:dyDescent="0.2">
      <c r="A15" s="25" t="s">
        <v>34</v>
      </c>
      <c r="B15" s="13" t="s">
        <v>24</v>
      </c>
      <c r="C15" s="32"/>
      <c r="D15" s="32"/>
      <c r="E15" s="14">
        <f t="shared" si="0"/>
        <v>0</v>
      </c>
      <c r="F15" s="20"/>
      <c r="G15" s="15"/>
      <c r="H15" s="15"/>
      <c r="I15" s="32"/>
    </row>
    <row r="16" spans="1:9" ht="25.5" x14ac:dyDescent="0.2">
      <c r="A16" s="12" t="s">
        <v>25</v>
      </c>
      <c r="B16" s="13" t="s">
        <v>26</v>
      </c>
      <c r="C16" s="32"/>
      <c r="D16" s="32"/>
      <c r="E16" s="14">
        <f t="shared" si="0"/>
        <v>0</v>
      </c>
      <c r="F16" s="20"/>
      <c r="G16" s="15"/>
      <c r="H16" s="15"/>
      <c r="I16" s="32"/>
    </row>
    <row r="17" spans="1:9" x14ac:dyDescent="0.2">
      <c r="A17" s="26" t="s">
        <v>27</v>
      </c>
      <c r="B17" s="13" t="s">
        <v>28</v>
      </c>
      <c r="C17" s="32"/>
      <c r="D17" s="32"/>
      <c r="E17" s="14">
        <f t="shared" si="0"/>
        <v>0</v>
      </c>
      <c r="F17" s="20"/>
      <c r="G17" s="15"/>
      <c r="H17" s="15"/>
      <c r="I17" s="32"/>
    </row>
    <row r="18" spans="1:9" x14ac:dyDescent="0.2">
      <c r="A18" s="16" t="s">
        <v>29</v>
      </c>
      <c r="B18" s="13" t="s">
        <v>30</v>
      </c>
      <c r="C18" s="32"/>
      <c r="D18" s="32"/>
      <c r="E18" s="14">
        <f t="shared" si="0"/>
        <v>0</v>
      </c>
      <c r="F18" s="20"/>
      <c r="G18" s="15"/>
      <c r="H18" s="15"/>
      <c r="I18" s="32"/>
    </row>
    <row r="19" spans="1:9" x14ac:dyDescent="0.2">
      <c r="A19" s="27" t="s">
        <v>31</v>
      </c>
      <c r="B19" s="13" t="s">
        <v>32</v>
      </c>
      <c r="C19" s="32"/>
      <c r="D19" s="32"/>
      <c r="E19" s="14">
        <f t="shared" si="0"/>
        <v>0</v>
      </c>
      <c r="F19" s="20"/>
      <c r="G19" s="15"/>
      <c r="H19" s="15"/>
      <c r="I19" s="32"/>
    </row>
    <row r="21" spans="1:9" x14ac:dyDescent="0.2">
      <c r="A21" s="28"/>
      <c r="B21" s="28"/>
      <c r="C21" s="28"/>
      <c r="D21" s="28"/>
      <c r="E21" s="28"/>
      <c r="F21" s="29"/>
      <c r="G21" s="29"/>
      <c r="H21" s="30"/>
      <c r="I21" s="29"/>
    </row>
    <row r="22" spans="1:9" x14ac:dyDescent="0.2">
      <c r="A22" s="29"/>
      <c r="B22" s="29"/>
      <c r="C22" s="29"/>
      <c r="D22" s="29"/>
      <c r="E22" s="29"/>
      <c r="F22" s="29"/>
      <c r="G22" s="29"/>
      <c r="H22" s="30"/>
      <c r="I22" s="29"/>
    </row>
    <row r="23" spans="1:9" x14ac:dyDescent="0.2">
      <c r="A23" s="29"/>
      <c r="B23" s="29"/>
      <c r="C23" s="29"/>
      <c r="D23" s="29"/>
      <c r="E23" s="29"/>
      <c r="F23" s="29"/>
      <c r="G23" s="29"/>
      <c r="H23" s="30"/>
      <c r="I23" s="29"/>
    </row>
    <row r="24" spans="1:9" ht="14.25" customHeight="1" x14ac:dyDescent="0.2">
      <c r="B24" s="31"/>
      <c r="C24" s="31"/>
      <c r="D24" s="31"/>
      <c r="E24" s="31"/>
      <c r="F24" s="31"/>
      <c r="G24" s="31"/>
      <c r="H24" s="31"/>
      <c r="I24" s="31"/>
    </row>
    <row r="25" spans="1:9" x14ac:dyDescent="0.2">
      <c r="B25" s="29"/>
      <c r="C25" s="29"/>
      <c r="D25" s="29"/>
      <c r="E25" s="29"/>
      <c r="F25" s="29"/>
      <c r="G25" s="29"/>
      <c r="H25" s="30"/>
      <c r="I25" s="29"/>
    </row>
    <row r="26" spans="1:9" ht="14.25" customHeight="1" x14ac:dyDescent="0.2">
      <c r="B26" s="31"/>
      <c r="C26" s="31"/>
      <c r="D26" s="31"/>
      <c r="E26" s="31"/>
      <c r="F26" s="31"/>
      <c r="G26" s="31"/>
      <c r="H26" s="31"/>
      <c r="I26" s="31"/>
    </row>
  </sheetData>
  <sheetProtection formatCells="0" formatColumns="0" formatRows="0" insertColumns="0" insertRows="0" insertHyperlinks="0" deleteColumns="0" deleteRows="0" sort="0" autoFilter="0" pivotTables="0"/>
  <mergeCells count="1"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2.1</vt:lpstr>
      <vt:lpstr>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2024-02-08T11:05:27Z</dcterms:modified>
</cp:coreProperties>
</file>